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50" windowWidth="19420" windowHeight="8640"/>
  </bookViews>
  <sheets>
    <sheet name="Таблица" sheetId="1" r:id="rId1"/>
    <sheet name="Инструкция" sheetId="2" r:id="rId2"/>
    <sheet name="hidden_sheet" sheetId="3" state="hidden" r:id="rId3"/>
    <sheet name="Проверки" sheetId="4" r:id="rId4"/>
  </sheets>
  <calcPr calcId="144525"/>
</workbook>
</file>

<file path=xl/calcChain.xml><?xml version="1.0" encoding="utf-8"?>
<calcChain xmlns="http://schemas.openxmlformats.org/spreadsheetml/2006/main">
  <c r="D5" i="1" l="1"/>
  <c r="D4" i="1" s="1"/>
  <c r="C5" i="1"/>
  <c r="C4" i="1" s="1"/>
  <c r="E5" i="1"/>
  <c r="E4" i="1" s="1"/>
  <c r="E17" i="4" l="1"/>
  <c r="C17" i="4"/>
  <c r="A17" i="4"/>
  <c r="E16" i="4"/>
  <c r="C16" i="4"/>
  <c r="A16" i="4"/>
  <c r="E15" i="4"/>
  <c r="C15" i="4"/>
  <c r="A15" i="4"/>
  <c r="E14" i="4"/>
  <c r="C14" i="4"/>
  <c r="A14" i="4"/>
  <c r="E13" i="4"/>
  <c r="C13" i="4"/>
  <c r="A13" i="4"/>
  <c r="E12" i="4"/>
  <c r="C12" i="4"/>
  <c r="A12" i="4"/>
  <c r="E11" i="4"/>
  <c r="C11" i="4"/>
  <c r="A11" i="4"/>
  <c r="E10" i="4"/>
  <c r="C10" i="4"/>
  <c r="A10" i="4"/>
  <c r="E9" i="4"/>
  <c r="C9" i="4"/>
  <c r="A9" i="4"/>
  <c r="E8" i="4"/>
  <c r="C8" i="4"/>
  <c r="A8" i="4"/>
  <c r="E7" i="4"/>
  <c r="C7" i="4"/>
  <c r="A7" i="4"/>
  <c r="E6" i="4"/>
  <c r="C6" i="4"/>
  <c r="A6" i="4"/>
  <c r="E5" i="4"/>
  <c r="C5" i="4"/>
  <c r="A5" i="4"/>
  <c r="E4" i="4"/>
  <c r="C4" i="4"/>
  <c r="A4" i="4"/>
  <c r="E3" i="4"/>
  <c r="C3" i="4"/>
  <c r="A3" i="4"/>
</calcChain>
</file>

<file path=xl/sharedStrings.xml><?xml version="1.0" encoding="utf-8"?>
<sst xmlns="http://schemas.openxmlformats.org/spreadsheetml/2006/main" count="114" uniqueCount="98">
  <si>
    <t>Наименование показателей</t>
  </si>
  <si>
    <t>№ строки</t>
  </si>
  <si>
    <t>Всего (сумма гр. 4, 5)</t>
  </si>
  <si>
    <t>в том числе по видам деятельности</t>
  </si>
  <si>
    <t>57179</t>
  </si>
  <si>
    <t>образовательная</t>
  </si>
  <si>
    <t>прочие виды</t>
  </si>
  <si>
    <t>57181</t>
  </si>
  <si>
    <t>1</t>
  </si>
  <si>
    <t>2</t>
  </si>
  <si>
    <t>3</t>
  </si>
  <si>
    <t>4</t>
  </si>
  <si>
    <t>5</t>
  </si>
  <si>
    <t>57183</t>
  </si>
  <si>
    <t>Объем поступивших средств (за отчетный год) - всего (сумма строк 02, 06, 07, 08, 09)</t>
  </si>
  <si>
    <t>01</t>
  </si>
  <si>
    <t>57185</t>
  </si>
  <si>
    <t>в том числе средства: 
 бюджетов всех уровней (субсидий) - всего (сумма строк 03 - 05)</t>
  </si>
  <si>
    <t>02</t>
  </si>
  <si>
    <t>57187</t>
  </si>
  <si>
    <t>федерального</t>
  </si>
  <si>
    <t>03</t>
  </si>
  <si>
    <t>57189</t>
  </si>
  <si>
    <t>субъекта РФ</t>
  </si>
  <si>
    <t>04</t>
  </si>
  <si>
    <t>57191</t>
  </si>
  <si>
    <t>местного</t>
  </si>
  <si>
    <t>05</t>
  </si>
  <si>
    <t>57193</t>
  </si>
  <si>
    <t>организаций</t>
  </si>
  <si>
    <t>06</t>
  </si>
  <si>
    <t>57195</t>
  </si>
  <si>
    <t>населения</t>
  </si>
  <si>
    <t>07</t>
  </si>
  <si>
    <t>57197</t>
  </si>
  <si>
    <t>внебюджетных фондов</t>
  </si>
  <si>
    <t>08</t>
  </si>
  <si>
    <t>57199</t>
  </si>
  <si>
    <t>иностранных источников</t>
  </si>
  <si>
    <t>09</t>
  </si>
  <si>
    <t>57201</t>
  </si>
  <si>
    <t>Справка 5. Остаток средств:на начало отчетного года (тысяча рублей)</t>
  </si>
  <si>
    <t>10</t>
  </si>
  <si>
    <t>57203</t>
  </si>
  <si>
    <t>Справка 5. на конец отчетного года (тысяча рублей)</t>
  </si>
  <si>
    <t>11</t>
  </si>
  <si>
    <t>57205</t>
  </si>
  <si>
    <t>Справка 6. Организация переведена на нормативное подушевое финансирование (код: да - 1, нет - 0)</t>
  </si>
  <si>
    <t>12</t>
  </si>
  <si>
    <t>Нет</t>
  </si>
  <si>
    <t>57207</t>
  </si>
  <si>
    <t>Код по ОКЕИ: тысяча рублей – 384 (с одним десятичным знаком)</t>
  </si>
  <si>
    <t>57209</t>
  </si>
  <si>
    <t>Раздел 3.1. Распределение объема средств организации по источникам их получения и видам деятельности</t>
  </si>
  <si>
    <t>Инструкция</t>
  </si>
  <si>
    <t>Важно!</t>
  </si>
  <si>
    <t>1. Для загрузки в ЛК можно использовать только заполненный шаблон, скачанный из ЛК;</t>
  </si>
  <si>
    <t>2. Вносить изменения в формат и структуру шаблона запрещено; Пожалуйста, не добавляйте в шаблон новые листы.</t>
  </si>
  <si>
    <t>3. Добавление строк возможно ИСКЛЮЧИТЕЛЬНО при помощи кнопки. Допускается удаление только строк, добавленных с помощью кнопки.</t>
  </si>
  <si>
    <t>4. Успешно может быть импортирован ТОЛЬКО тот документ, который был экспортирован. (например, для каждого филиала необходимо отдельно экспортировать шаблон, нельзя использовать шаблон головной организации)</t>
  </si>
  <si>
    <t>5. Проверки (в случае наличия листа "Проверки"):</t>
  </si>
  <si>
    <t xml:space="preserve">   5.1. Проверки в Excel являются предварительными. Окончательные проверки производятся в веб-интерфейсе.</t>
  </si>
  <si>
    <t xml:space="preserve">   5.2. Поскольку добавляемые строки меняют нумерацию в формулах проверок, для просмотра проверки необходимо нажать на ячейку со словом "Неверно".</t>
  </si>
  <si>
    <t>6. Нельзя импортировать шаблон, экспортированный из прошлогоднего сбора.</t>
  </si>
  <si>
    <t>Обозначения:</t>
  </si>
  <si>
    <t>Следующие ячейки ЗАПРЕЩЕНО редактировать:</t>
  </si>
  <si>
    <t>Заголовки</t>
  </si>
  <si>
    <t>Заголовки / нумерация / внешние данные</t>
  </si>
  <si>
    <t>Ячейка, содержащая формулу</t>
  </si>
  <si>
    <t>Проверки:</t>
  </si>
  <si>
    <t>Проверки</t>
  </si>
  <si>
    <t>Лист проверки содержит формулы, которые служат для контроля правильности данных</t>
  </si>
  <si>
    <t>Ячейка (на листе "Таблица") подсвечивается красным, если по ней не проходит проверка</t>
  </si>
  <si>
    <t>eyJhbGciOiJSUzI1NiIsInR5cCI6IkpXVCJ9.eyJncmFudF9pZCI6MjMzLCJhcnRpY2xlX2lkIjozNzc1LCJvcmdfaWQiOjExMjQyLCJvcmdfdHlwZSI6bnVsbCwidWlkIjo3ODg0MywiaWF0IjoxNzQyODg3MDM2fQ.cloUwoyyr640tI7OMgalsP8PuRss0tXe7JFiw39r-Twem79KEUMicFnRa1FW0xWtI5372tid7nCaCRdNRZ68hoqXXzR0CXC1q5VbVE-gKYEW3y__qLhG7bHE6hH65MzuskPYpifGlB-u0sxPm_Ur7gnZeBnXUgeJTVDPXQV0TNmg5pW-GfIxvN3mU5ZdNg5GmHaBCv2HSq51EQrvhuGt1vUPZKTD-DwT52J3tniq9xAwu7Eolxc7pBgZVzm1zXphK3NKUv5G5UBlp8DnfS_F3GNxfGKCNJJyqfqWnKoyUS7F7q31Mq0ZXxMCJqXpEr0DL90ji45NbUvByc9cIaPz1EU08YODgK5pTa7QFYnx4Z1dTjJRNqO3IdouwHzEYYI8no7CpGtqJG4PvfLer12JDnTHr_V-Fh7vs65zjZjxVd-kNodoEzbVcFtksiTdGS2a_ZnhuG5kxX4BF0MUkbpYTXJF7D6LlONYYO4OqmX_9cH8kQ1CDXVUDrYWMK1AeTTSiVRSYXUYBsbGEPXsxsjSzeGQ6X-gQrbAlL60ezqHOsQT-Dw72-q9qDE1XyZTHjMsdIEUcic-IHZBl34cc6GtZhfClwK9zqAXht1l8_rXT8104T80dVGG96cRuGD1-JL46ZIOrqIt-sUS8e5rJo90EIChtlGaUwd8BYF2Ut0o3fI</t>
  </si>
  <si>
    <t>B</t>
  </si>
  <si>
    <t>E</t>
  </si>
  <si>
    <t>Да</t>
  </si>
  <si>
    <t>Предварительные проверки</t>
  </si>
  <si>
    <t>Статус</t>
  </si>
  <si>
    <t>Формула</t>
  </si>
  <si>
    <t>Значение</t>
  </si>
  <si>
    <t>Условие</t>
  </si>
  <si>
    <t>C4 = C5+C9+C10+C11+C12</t>
  </si>
  <si>
    <t>=</t>
  </si>
  <si>
    <t>D4 = D5+D9+D10+D11+D12</t>
  </si>
  <si>
    <t>E4 = E5+E9+E10+E11+E12</t>
  </si>
  <si>
    <t>C5 = C6+C7+C8</t>
  </si>
  <si>
    <t>D5 = D6+D7+D8</t>
  </si>
  <si>
    <t>E5 = E6+E7+E8</t>
  </si>
  <si>
    <t>C4 = D4+E4</t>
  </si>
  <si>
    <t>C5 = D5+E5</t>
  </si>
  <si>
    <t>C6 = D6+E6</t>
  </si>
  <si>
    <t>C7 = D7+E7</t>
  </si>
  <si>
    <t>C8 = D8+E8</t>
  </si>
  <si>
    <t>C9 = D9+E9</t>
  </si>
  <si>
    <t>C10 = D10+E10</t>
  </si>
  <si>
    <t>C11 = D11+E11</t>
  </si>
  <si>
    <t>C12 = D12+E12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</si>
</sst>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name val="Arial"/>
    </font>
    <font>
      <b/>
      <sz val="14"/>
      <name val="Arial"/>
      <family val="2"/>
      <charset val="204"/>
    </font>
    <font>
      <b/>
      <sz val="24"/>
      <color rgb="FFFFFFFF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rgb="FF000000"/>
      <name val="Arial"/>
      <family val="2"/>
      <charset val="204"/>
    </font>
    <font>
      <u/>
      <sz val="11"/>
      <color rgb="FF000000"/>
      <name val="Arial"/>
      <family val="2"/>
      <charset val="204"/>
    </font>
    <font>
      <b/>
      <sz val="9"/>
      <color rgb="FFFFFFFF"/>
      <name val="Arial"/>
      <family val="2"/>
      <charset val="204"/>
    </font>
    <font>
      <b/>
      <sz val="9"/>
      <color rgb="FF878787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FFFFFF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32C0E2"/>
      </patternFill>
    </fill>
    <fill>
      <patternFill patternType="solid">
        <fgColor rgb="FFEDEDED"/>
      </patternFill>
    </fill>
    <fill>
      <patternFill patternType="solid">
        <fgColor rgb="FFFFF3E0"/>
      </patternFill>
    </fill>
    <fill>
      <patternFill patternType="solid">
        <fgColor rgb="FFFFF0F0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49" fontId="7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7" fillId="3" borderId="1" xfId="0" applyNumberFormat="1" applyFont="1" applyFill="1" applyBorder="1" applyAlignment="1" applyProtection="1">
      <alignment horizontal="left" vertical="center" wrapText="1" indent="3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" xfId="0" applyBorder="1"/>
    <xf numFmtId="0" fontId="0" fillId="0" borderId="8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 applyAlignment="1">
      <alignment horizontal="center" vertical="center" wrapText="1"/>
    </xf>
    <xf numFmtId="0" fontId="0" fillId="5" borderId="0" xfId="0" applyFill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8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79"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80FF80"/>
        </patternFill>
      </fill>
    </dxf>
    <dxf>
      <fill>
        <patternFill>
          <bgColor rgb="FFFF6666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  <dxf>
      <fill>
        <patternFill>
          <bgColor rgb="FFFFF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9"/>
  <sheetViews>
    <sheetView showGridLines="0" tabSelected="1" workbookViewId="0">
      <selection activeCell="C15" sqref="C15"/>
    </sheetView>
  </sheetViews>
  <sheetFormatPr defaultRowHeight="11.5" x14ac:dyDescent="0.25"/>
  <cols>
    <col min="1" max="1" width="30" customWidth="1"/>
    <col min="2" max="2" width="20" customWidth="1"/>
    <col min="3" max="5" width="40" customWidth="1"/>
  </cols>
  <sheetData>
    <row r="1" spans="1:81" ht="30" customHeight="1" x14ac:dyDescent="0.25">
      <c r="A1" s="26" t="s">
        <v>0</v>
      </c>
      <c r="B1" s="26" t="s">
        <v>1</v>
      </c>
      <c r="C1" s="26" t="s">
        <v>2</v>
      </c>
      <c r="D1" s="26" t="s">
        <v>3</v>
      </c>
      <c r="E1" s="27"/>
      <c r="CA1" s="2"/>
      <c r="CB1" s="2" t="s">
        <v>4</v>
      </c>
      <c r="CC1" s="2"/>
    </row>
    <row r="2" spans="1:81" ht="30" customHeight="1" x14ac:dyDescent="0.25">
      <c r="A2" s="27"/>
      <c r="B2" s="27"/>
      <c r="C2" s="27"/>
      <c r="D2" s="1" t="s">
        <v>5</v>
      </c>
      <c r="E2" s="1" t="s">
        <v>6</v>
      </c>
      <c r="CA2" s="2"/>
      <c r="CB2" s="2" t="s">
        <v>7</v>
      </c>
      <c r="CC2" s="2"/>
    </row>
    <row r="3" spans="1:81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CA3" s="2"/>
      <c r="CB3" s="2" t="s">
        <v>13</v>
      </c>
      <c r="CC3" s="2"/>
    </row>
    <row r="4" spans="1:81" ht="34.5" x14ac:dyDescent="0.25">
      <c r="A4" s="3" t="s">
        <v>14</v>
      </c>
      <c r="B4" s="4" t="s">
        <v>15</v>
      </c>
      <c r="C4" s="5">
        <f>C5+C11</f>
        <v>14184</v>
      </c>
      <c r="D4" s="5">
        <f>D5+D11</f>
        <v>7846</v>
      </c>
      <c r="E4" s="5">
        <f>E5+E11</f>
        <v>6338</v>
      </c>
      <c r="CA4" s="2"/>
      <c r="CB4" s="2" t="s">
        <v>16</v>
      </c>
      <c r="CC4" s="2"/>
    </row>
    <row r="5" spans="1:81" ht="46" x14ac:dyDescent="0.25">
      <c r="A5" s="6" t="s">
        <v>17</v>
      </c>
      <c r="B5" s="4" t="s">
        <v>18</v>
      </c>
      <c r="C5" s="5">
        <f>C6+C7+C8</f>
        <v>14079</v>
      </c>
      <c r="D5" s="5">
        <f>D6+D7</f>
        <v>7846</v>
      </c>
      <c r="E5" s="5">
        <f>E6+E7+E8</f>
        <v>6233</v>
      </c>
      <c r="CA5" s="2"/>
      <c r="CB5" s="2" t="s">
        <v>19</v>
      </c>
      <c r="CC5" s="2"/>
    </row>
    <row r="6" spans="1:81" x14ac:dyDescent="0.25">
      <c r="A6" s="7" t="s">
        <v>20</v>
      </c>
      <c r="B6" s="4" t="s">
        <v>21</v>
      </c>
      <c r="C6" s="5">
        <v>1275</v>
      </c>
      <c r="D6" s="5">
        <v>1120</v>
      </c>
      <c r="E6" s="5">
        <v>155</v>
      </c>
      <c r="CA6" s="2"/>
      <c r="CB6" s="2" t="s">
        <v>22</v>
      </c>
      <c r="CC6" s="2"/>
    </row>
    <row r="7" spans="1:81" x14ac:dyDescent="0.25">
      <c r="A7" s="7" t="s">
        <v>23</v>
      </c>
      <c r="B7" s="4" t="s">
        <v>24</v>
      </c>
      <c r="C7" s="5">
        <v>8620</v>
      </c>
      <c r="D7" s="5">
        <v>6726</v>
      </c>
      <c r="E7" s="5">
        <v>1894</v>
      </c>
      <c r="CA7" s="2"/>
      <c r="CB7" s="2" t="s">
        <v>25</v>
      </c>
      <c r="CC7" s="2"/>
    </row>
    <row r="8" spans="1:81" x14ac:dyDescent="0.25">
      <c r="A8" s="7" t="s">
        <v>26</v>
      </c>
      <c r="B8" s="4" t="s">
        <v>27</v>
      </c>
      <c r="C8" s="5">
        <v>4184</v>
      </c>
      <c r="D8" s="5"/>
      <c r="E8" s="5">
        <v>4184</v>
      </c>
      <c r="CA8" s="2"/>
      <c r="CB8" s="2" t="s">
        <v>28</v>
      </c>
      <c r="CC8" s="2"/>
    </row>
    <row r="9" spans="1:81" x14ac:dyDescent="0.25">
      <c r="A9" s="6" t="s">
        <v>29</v>
      </c>
      <c r="B9" s="4" t="s">
        <v>30</v>
      </c>
      <c r="C9" s="5"/>
      <c r="D9" s="5"/>
      <c r="E9" s="5"/>
      <c r="CA9" s="2"/>
      <c r="CB9" s="2" t="s">
        <v>31</v>
      </c>
      <c r="CC9" s="2"/>
    </row>
    <row r="10" spans="1:81" x14ac:dyDescent="0.25">
      <c r="A10" s="6" t="s">
        <v>32</v>
      </c>
      <c r="B10" s="4" t="s">
        <v>33</v>
      </c>
      <c r="C10" s="5"/>
      <c r="D10" s="5"/>
      <c r="E10" s="5"/>
      <c r="CA10" s="2"/>
      <c r="CB10" s="2" t="s">
        <v>34</v>
      </c>
      <c r="CC10" s="2"/>
    </row>
    <row r="11" spans="1:81" x14ac:dyDescent="0.25">
      <c r="A11" s="6" t="s">
        <v>35</v>
      </c>
      <c r="B11" s="4" t="s">
        <v>36</v>
      </c>
      <c r="C11" s="5">
        <v>105</v>
      </c>
      <c r="D11" s="5"/>
      <c r="E11" s="5">
        <v>105</v>
      </c>
      <c r="CA11" s="2"/>
      <c r="CB11" s="2" t="s">
        <v>37</v>
      </c>
      <c r="CC11" s="2"/>
    </row>
    <row r="12" spans="1:81" x14ac:dyDescent="0.25">
      <c r="A12" s="6" t="s">
        <v>38</v>
      </c>
      <c r="B12" s="4" t="s">
        <v>39</v>
      </c>
      <c r="C12" s="5"/>
      <c r="D12" s="5"/>
      <c r="E12" s="5"/>
      <c r="CA12" s="2"/>
      <c r="CB12" s="2" t="s">
        <v>40</v>
      </c>
      <c r="CC12" s="2"/>
    </row>
    <row r="13" spans="1:81" ht="34.5" x14ac:dyDescent="0.25">
      <c r="A13" s="3" t="s">
        <v>41</v>
      </c>
      <c r="B13" s="4" t="s">
        <v>42</v>
      </c>
      <c r="C13" s="5">
        <v>0</v>
      </c>
      <c r="D13" s="4"/>
      <c r="E13" s="4"/>
      <c r="CA13" s="2"/>
      <c r="CB13" s="2" t="s">
        <v>43</v>
      </c>
      <c r="CC13" s="2"/>
    </row>
    <row r="14" spans="1:81" ht="23" x14ac:dyDescent="0.25">
      <c r="A14" s="3" t="s">
        <v>44</v>
      </c>
      <c r="B14" s="4" t="s">
        <v>45</v>
      </c>
      <c r="C14" s="5"/>
      <c r="D14" s="4"/>
      <c r="E14" s="4"/>
      <c r="CA14" s="2"/>
      <c r="CB14" s="2" t="s">
        <v>46</v>
      </c>
      <c r="CC14" s="2"/>
    </row>
    <row r="15" spans="1:81" ht="46" x14ac:dyDescent="0.25">
      <c r="A15" s="3" t="s">
        <v>47</v>
      </c>
      <c r="B15" s="4" t="s">
        <v>48</v>
      </c>
      <c r="C15" s="8" t="s">
        <v>49</v>
      </c>
      <c r="D15" s="4"/>
      <c r="E15" s="4"/>
      <c r="CA15" s="2"/>
      <c r="CB15" s="2" t="s">
        <v>50</v>
      </c>
      <c r="CC15" s="2"/>
    </row>
    <row r="16" spans="1:81" ht="34.5" x14ac:dyDescent="0.25">
      <c r="A16" s="9" t="s">
        <v>51</v>
      </c>
      <c r="B16" s="1"/>
      <c r="C16" s="5"/>
      <c r="D16" s="5"/>
      <c r="E16" s="5"/>
      <c r="CA16" s="2"/>
      <c r="CB16" s="2" t="s">
        <v>52</v>
      </c>
      <c r="CC16" s="2"/>
    </row>
    <row r="17" spans="79:81" x14ac:dyDescent="0.25">
      <c r="CA17" s="2"/>
      <c r="CB17" s="2"/>
      <c r="CC17" s="2"/>
    </row>
    <row r="18" spans="79:81" x14ac:dyDescent="0.25">
      <c r="CA18" s="2"/>
      <c r="CB18" s="2"/>
      <c r="CC18" s="2"/>
    </row>
    <row r="19" spans="79:81" x14ac:dyDescent="0.25">
      <c r="CA19" s="2"/>
      <c r="CB19" s="2"/>
      <c r="CC19" s="2"/>
    </row>
    <row r="20" spans="79:81" x14ac:dyDescent="0.25">
      <c r="CA20" s="2"/>
      <c r="CB20" s="2"/>
      <c r="CC20" s="2"/>
    </row>
    <row r="21" spans="79:81" x14ac:dyDescent="0.25">
      <c r="CA21" s="2"/>
      <c r="CB21" s="2"/>
      <c r="CC21" s="2"/>
    </row>
    <row r="22" spans="79:81" x14ac:dyDescent="0.25">
      <c r="CA22" s="2"/>
      <c r="CB22" s="2"/>
      <c r="CC22" s="2"/>
    </row>
    <row r="23" spans="79:81" x14ac:dyDescent="0.25">
      <c r="CA23" s="2"/>
      <c r="CB23" s="2"/>
      <c r="CC23" s="2"/>
    </row>
    <row r="24" spans="79:81" x14ac:dyDescent="0.25">
      <c r="CA24" s="2"/>
      <c r="CB24" s="2"/>
      <c r="CC24" s="2"/>
    </row>
    <row r="25" spans="79:81" x14ac:dyDescent="0.25">
      <c r="CA25" s="2"/>
      <c r="CB25" s="2"/>
      <c r="CC25" s="2"/>
    </row>
    <row r="26" spans="79:81" x14ac:dyDescent="0.25">
      <c r="CA26" s="2"/>
      <c r="CB26" s="2"/>
      <c r="CC26" s="2"/>
    </row>
    <row r="27" spans="79:81" x14ac:dyDescent="0.25">
      <c r="CA27" s="2"/>
      <c r="CB27" s="2"/>
      <c r="CC27" s="2"/>
    </row>
    <row r="28" spans="79:81" x14ac:dyDescent="0.25">
      <c r="CA28" s="2"/>
      <c r="CB28" s="2"/>
      <c r="CC28" s="2"/>
    </row>
    <row r="29" spans="79:81" x14ac:dyDescent="0.25">
      <c r="CA29" s="2"/>
      <c r="CB29" s="2"/>
      <c r="CC29" s="2"/>
    </row>
    <row r="30" spans="79:81" x14ac:dyDescent="0.25">
      <c r="CA30" s="2"/>
      <c r="CB30" s="2"/>
      <c r="CC30" s="2"/>
    </row>
    <row r="31" spans="79:81" x14ac:dyDescent="0.25">
      <c r="CA31" s="2"/>
      <c r="CB31" s="2"/>
      <c r="CC31" s="2"/>
    </row>
    <row r="32" spans="79:81" x14ac:dyDescent="0.25">
      <c r="CA32" s="2"/>
      <c r="CB32" s="2"/>
      <c r="CC32" s="2"/>
    </row>
    <row r="33" spans="79:81" x14ac:dyDescent="0.25">
      <c r="CA33" s="2"/>
      <c r="CB33" s="2"/>
      <c r="CC33" s="2"/>
    </row>
    <row r="34" spans="79:81" x14ac:dyDescent="0.25">
      <c r="CA34" s="2"/>
      <c r="CB34" s="2"/>
      <c r="CC34" s="2"/>
    </row>
    <row r="35" spans="79:81" x14ac:dyDescent="0.25">
      <c r="CA35" s="2"/>
      <c r="CB35" s="2"/>
      <c r="CC35" s="2"/>
    </row>
    <row r="36" spans="79:81" x14ac:dyDescent="0.25">
      <c r="CA36" s="2"/>
      <c r="CB36" s="2"/>
      <c r="CC36" s="2"/>
    </row>
    <row r="37" spans="79:81" x14ac:dyDescent="0.25">
      <c r="CA37" s="2"/>
      <c r="CB37" s="2"/>
      <c r="CC37" s="2"/>
    </row>
    <row r="38" spans="79:81" x14ac:dyDescent="0.25">
      <c r="CA38" s="2"/>
      <c r="CB38" s="2"/>
      <c r="CC38" s="2"/>
    </row>
    <row r="39" spans="79:81" x14ac:dyDescent="0.25">
      <c r="CA39" s="2"/>
      <c r="CB39" s="2"/>
      <c r="CC39" s="2"/>
    </row>
    <row r="40" spans="79:81" x14ac:dyDescent="0.25">
      <c r="CA40" s="2"/>
      <c r="CB40" s="2"/>
      <c r="CC40" s="2"/>
    </row>
    <row r="41" spans="79:81" x14ac:dyDescent="0.25">
      <c r="CA41" s="2"/>
      <c r="CB41" s="2"/>
      <c r="CC41" s="2"/>
    </row>
    <row r="42" spans="79:81" x14ac:dyDescent="0.25">
      <c r="CA42" s="2"/>
      <c r="CB42" s="2"/>
      <c r="CC42" s="2"/>
    </row>
    <row r="43" spans="79:81" x14ac:dyDescent="0.25">
      <c r="CA43" s="2"/>
      <c r="CB43" s="2"/>
      <c r="CC43" s="2"/>
    </row>
    <row r="44" spans="79:81" x14ac:dyDescent="0.25">
      <c r="CA44" s="2"/>
      <c r="CB44" s="2"/>
      <c r="CC44" s="2"/>
    </row>
    <row r="45" spans="79:81" x14ac:dyDescent="0.25">
      <c r="CA45" s="2"/>
      <c r="CB45" s="2"/>
      <c r="CC45" s="2"/>
    </row>
    <row r="46" spans="79:81" x14ac:dyDescent="0.25">
      <c r="CA46" s="2"/>
      <c r="CB46" s="2"/>
      <c r="CC46" s="2"/>
    </row>
    <row r="47" spans="79:81" x14ac:dyDescent="0.25">
      <c r="CA47" s="2"/>
      <c r="CB47" s="2"/>
      <c r="CC47" s="2"/>
    </row>
    <row r="48" spans="79:81" x14ac:dyDescent="0.25">
      <c r="CA48" s="2"/>
      <c r="CB48" s="2"/>
      <c r="CC48" s="2"/>
    </row>
    <row r="49" spans="79:81" x14ac:dyDescent="0.25">
      <c r="CA49" s="2"/>
      <c r="CB49" s="2"/>
      <c r="CC49" s="2"/>
    </row>
    <row r="50" spans="79:81" x14ac:dyDescent="0.25">
      <c r="CA50" s="2"/>
      <c r="CB50" s="2"/>
      <c r="CC50" s="2"/>
    </row>
    <row r="51" spans="79:81" x14ac:dyDescent="0.25">
      <c r="CA51" s="2"/>
      <c r="CB51" s="2"/>
      <c r="CC51" s="2"/>
    </row>
    <row r="52" spans="79:81" x14ac:dyDescent="0.25">
      <c r="CA52" s="2"/>
      <c r="CB52" s="2"/>
      <c r="CC52" s="2"/>
    </row>
    <row r="53" spans="79:81" x14ac:dyDescent="0.25">
      <c r="CA53" s="2"/>
      <c r="CB53" s="2"/>
      <c r="CC53" s="2"/>
    </row>
    <row r="54" spans="79:81" x14ac:dyDescent="0.25">
      <c r="CA54" s="2"/>
      <c r="CB54" s="2"/>
      <c r="CC54" s="2"/>
    </row>
    <row r="55" spans="79:81" x14ac:dyDescent="0.25">
      <c r="CA55" s="2"/>
      <c r="CB55" s="2"/>
      <c r="CC55" s="2"/>
    </row>
    <row r="56" spans="79:81" x14ac:dyDescent="0.25">
      <c r="CA56" s="2"/>
      <c r="CB56" s="2"/>
      <c r="CC56" s="2"/>
    </row>
    <row r="57" spans="79:81" x14ac:dyDescent="0.25">
      <c r="CA57" s="2"/>
      <c r="CB57" s="2"/>
      <c r="CC57" s="2"/>
    </row>
    <row r="58" spans="79:81" x14ac:dyDescent="0.25">
      <c r="CA58" s="2"/>
      <c r="CB58" s="2"/>
      <c r="CC58" s="2"/>
    </row>
    <row r="59" spans="79:81" x14ac:dyDescent="0.25">
      <c r="CA59" s="2"/>
      <c r="CB59" s="2"/>
      <c r="CC59" s="2"/>
    </row>
    <row r="60" spans="79:81" x14ac:dyDescent="0.25">
      <c r="CA60" s="2"/>
      <c r="CB60" s="2"/>
      <c r="CC60" s="2"/>
    </row>
    <row r="61" spans="79:81" x14ac:dyDescent="0.25">
      <c r="CA61" s="2"/>
      <c r="CB61" s="2"/>
      <c r="CC61" s="2"/>
    </row>
    <row r="62" spans="79:81" x14ac:dyDescent="0.25">
      <c r="CA62" s="2"/>
      <c r="CB62" s="2"/>
      <c r="CC62" s="2"/>
    </row>
    <row r="63" spans="79:81" x14ac:dyDescent="0.25">
      <c r="CA63" s="2"/>
      <c r="CB63" s="2"/>
      <c r="CC63" s="2"/>
    </row>
    <row r="64" spans="79:81" x14ac:dyDescent="0.25">
      <c r="CA64" s="2"/>
      <c r="CB64" s="2"/>
      <c r="CC64" s="2"/>
    </row>
    <row r="65" spans="79:81" x14ac:dyDescent="0.25">
      <c r="CA65" s="2"/>
      <c r="CB65" s="2"/>
      <c r="CC65" s="2"/>
    </row>
    <row r="66" spans="79:81" x14ac:dyDescent="0.25">
      <c r="CA66" s="2"/>
      <c r="CB66" s="2"/>
      <c r="CC66" s="2"/>
    </row>
    <row r="67" spans="79:81" x14ac:dyDescent="0.25">
      <c r="CA67" s="2"/>
      <c r="CB67" s="2"/>
      <c r="CC67" s="2"/>
    </row>
    <row r="68" spans="79:81" x14ac:dyDescent="0.25">
      <c r="CA68" s="2"/>
      <c r="CB68" s="2"/>
      <c r="CC68" s="2"/>
    </row>
    <row r="69" spans="79:81" x14ac:dyDescent="0.25">
      <c r="CA69" s="2"/>
      <c r="CB69" s="2"/>
      <c r="CC69" s="2"/>
    </row>
    <row r="70" spans="79:81" x14ac:dyDescent="0.25">
      <c r="CA70" s="2"/>
      <c r="CB70" s="2"/>
      <c r="CC70" s="2"/>
    </row>
    <row r="71" spans="79:81" x14ac:dyDescent="0.25">
      <c r="CA71" s="2"/>
      <c r="CB71" s="2"/>
      <c r="CC71" s="2"/>
    </row>
    <row r="72" spans="79:81" x14ac:dyDescent="0.25">
      <c r="CA72" s="2"/>
      <c r="CB72" s="2"/>
      <c r="CC72" s="2"/>
    </row>
    <row r="73" spans="79:81" x14ac:dyDescent="0.25">
      <c r="CA73" s="2"/>
      <c r="CB73" s="2"/>
      <c r="CC73" s="2"/>
    </row>
    <row r="74" spans="79:81" x14ac:dyDescent="0.25">
      <c r="CA74" s="2"/>
      <c r="CB74" s="2"/>
      <c r="CC74" s="2"/>
    </row>
    <row r="75" spans="79:81" x14ac:dyDescent="0.25">
      <c r="CA75" s="2"/>
      <c r="CB75" s="2"/>
      <c r="CC75" s="2"/>
    </row>
    <row r="76" spans="79:81" x14ac:dyDescent="0.25">
      <c r="CA76" s="2"/>
      <c r="CB76" s="2"/>
      <c r="CC76" s="2"/>
    </row>
    <row r="77" spans="79:81" x14ac:dyDescent="0.25">
      <c r="CA77" s="2"/>
      <c r="CB77" s="2"/>
      <c r="CC77" s="2"/>
    </row>
    <row r="78" spans="79:81" x14ac:dyDescent="0.25">
      <c r="CA78" s="2"/>
      <c r="CB78" s="2"/>
      <c r="CC78" s="2"/>
    </row>
    <row r="79" spans="79:81" x14ac:dyDescent="0.25">
      <c r="CA79" s="2"/>
      <c r="CB79" s="2"/>
      <c r="CC79" s="2"/>
    </row>
    <row r="80" spans="79:81" x14ac:dyDescent="0.25">
      <c r="CA80" s="2"/>
      <c r="CB80" s="2"/>
      <c r="CC80" s="2"/>
    </row>
    <row r="81" spans="79:81" x14ac:dyDescent="0.25">
      <c r="CA81" s="2"/>
      <c r="CB81" s="2"/>
      <c r="CC81" s="2"/>
    </row>
    <row r="82" spans="79:81" x14ac:dyDescent="0.25">
      <c r="CA82" s="2"/>
      <c r="CB82" s="2"/>
      <c r="CC82" s="2"/>
    </row>
    <row r="83" spans="79:81" x14ac:dyDescent="0.25">
      <c r="CA83" s="2"/>
      <c r="CB83" s="2"/>
      <c r="CC83" s="2"/>
    </row>
    <row r="84" spans="79:81" x14ac:dyDescent="0.25">
      <c r="CA84" s="2"/>
      <c r="CB84" s="2"/>
      <c r="CC84" s="2"/>
    </row>
    <row r="85" spans="79:81" x14ac:dyDescent="0.25">
      <c r="CA85" s="2"/>
      <c r="CB85" s="2"/>
      <c r="CC85" s="2"/>
    </row>
    <row r="86" spans="79:81" x14ac:dyDescent="0.25">
      <c r="CA86" s="2"/>
      <c r="CB86" s="2"/>
      <c r="CC86" s="2"/>
    </row>
    <row r="87" spans="79:81" x14ac:dyDescent="0.25">
      <c r="CA87" s="2"/>
      <c r="CB87" s="2"/>
      <c r="CC87" s="2"/>
    </row>
    <row r="88" spans="79:81" x14ac:dyDescent="0.25">
      <c r="CA88" s="2"/>
      <c r="CB88" s="2"/>
      <c r="CC88" s="2"/>
    </row>
    <row r="89" spans="79:81" x14ac:dyDescent="0.25">
      <c r="CA89" s="2"/>
      <c r="CB89" s="2"/>
      <c r="CC89" s="2"/>
    </row>
    <row r="90" spans="79:81" x14ac:dyDescent="0.25">
      <c r="CA90" s="2"/>
      <c r="CB90" s="2"/>
      <c r="CC90" s="2"/>
    </row>
    <row r="91" spans="79:81" x14ac:dyDescent="0.25">
      <c r="CA91" s="2"/>
      <c r="CB91" s="2"/>
      <c r="CC91" s="2"/>
    </row>
    <row r="92" spans="79:81" x14ac:dyDescent="0.25">
      <c r="CA92" s="2"/>
      <c r="CB92" s="2"/>
      <c r="CC92" s="2"/>
    </row>
    <row r="93" spans="79:81" x14ac:dyDescent="0.25">
      <c r="CA93" s="2"/>
      <c r="CB93" s="2"/>
      <c r="CC93" s="2"/>
    </row>
    <row r="94" spans="79:81" x14ac:dyDescent="0.25">
      <c r="CA94" s="2"/>
      <c r="CB94" s="2"/>
      <c r="CC94" s="2"/>
    </row>
    <row r="95" spans="79:81" x14ac:dyDescent="0.25">
      <c r="CA95" s="2"/>
      <c r="CB95" s="2"/>
      <c r="CC95" s="2"/>
    </row>
    <row r="96" spans="79:81" x14ac:dyDescent="0.25">
      <c r="CA96" s="2"/>
      <c r="CB96" s="2"/>
      <c r="CC96" s="2"/>
    </row>
    <row r="97" spans="79:81" x14ac:dyDescent="0.25">
      <c r="CA97" s="2"/>
      <c r="CB97" s="2"/>
      <c r="CC97" s="2"/>
    </row>
    <row r="98" spans="79:81" x14ac:dyDescent="0.25">
      <c r="CA98" s="2"/>
      <c r="CB98" s="2"/>
      <c r="CC98" s="2"/>
    </row>
    <row r="99" spans="79:81" x14ac:dyDescent="0.25">
      <c r="CA99" s="2"/>
      <c r="CB99" s="2"/>
      <c r="CC99" s="2"/>
    </row>
  </sheetData>
  <sheetProtection sheet="1"/>
  <mergeCells count="4">
    <mergeCell ref="D1:E1"/>
    <mergeCell ref="C1:C2"/>
    <mergeCell ref="B1:B2"/>
    <mergeCell ref="A1:A2"/>
  </mergeCells>
  <conditionalFormatting sqref="C4">
    <cfRule type="expression" dxfId="78" priority="1" stopIfTrue="1">
      <formula>C4&lt;&gt;C5+C9+C10+C11+C12</formula>
    </cfRule>
    <cfRule type="expression" dxfId="77" priority="7" stopIfTrue="1">
      <formula>C4&lt;&gt;D4+E4</formula>
    </cfRule>
  </conditionalFormatting>
  <conditionalFormatting sqref="D4">
    <cfRule type="expression" dxfId="76" priority="2" stopIfTrue="1">
      <formula>D4&lt;&gt;D5+D9+D10+D11+D12</formula>
    </cfRule>
  </conditionalFormatting>
  <conditionalFormatting sqref="E4">
    <cfRule type="expression" dxfId="75" priority="3" stopIfTrue="1">
      <formula>E4&lt;&gt;E5+E9+E10+E11+E12</formula>
    </cfRule>
  </conditionalFormatting>
  <conditionalFormatting sqref="C5">
    <cfRule type="expression" dxfId="74" priority="4" stopIfTrue="1">
      <formula>C5&lt;&gt;C6+C7+C8</formula>
    </cfRule>
    <cfRule type="expression" dxfId="73" priority="8" stopIfTrue="1">
      <formula>C5&lt;&gt;D5+E5</formula>
    </cfRule>
  </conditionalFormatting>
  <conditionalFormatting sqref="D5">
    <cfRule type="expression" dxfId="72" priority="5" stopIfTrue="1">
      <formula>D5&lt;&gt;D6+D7+D8</formula>
    </cfRule>
  </conditionalFormatting>
  <conditionalFormatting sqref="E5">
    <cfRule type="expression" dxfId="71" priority="6" stopIfTrue="1">
      <formula>E5&lt;&gt;E6+E7+E8</formula>
    </cfRule>
  </conditionalFormatting>
  <conditionalFormatting sqref="C6">
    <cfRule type="expression" dxfId="70" priority="9" stopIfTrue="1">
      <formula>C6&lt;&gt;D6+E6</formula>
    </cfRule>
  </conditionalFormatting>
  <conditionalFormatting sqref="C7">
    <cfRule type="expression" dxfId="69" priority="10" stopIfTrue="1">
      <formula>C7&lt;&gt;D7+E7</formula>
    </cfRule>
  </conditionalFormatting>
  <conditionalFormatting sqref="C8">
    <cfRule type="expression" dxfId="68" priority="11" stopIfTrue="1">
      <formula>C8&lt;&gt;D8+E8</formula>
    </cfRule>
  </conditionalFormatting>
  <conditionalFormatting sqref="C9">
    <cfRule type="expression" dxfId="67" priority="12" stopIfTrue="1">
      <formula>C9&lt;&gt;D9+E9</formula>
    </cfRule>
  </conditionalFormatting>
  <conditionalFormatting sqref="C10">
    <cfRule type="expression" dxfId="66" priority="13" stopIfTrue="1">
      <formula>C10&lt;&gt;D10+E10</formula>
    </cfRule>
  </conditionalFormatting>
  <conditionalFormatting sqref="C11">
    <cfRule type="expression" dxfId="65" priority="14" stopIfTrue="1">
      <formula>C11&lt;&gt;D11+E11</formula>
    </cfRule>
  </conditionalFormatting>
  <conditionalFormatting sqref="C12">
    <cfRule type="expression" dxfId="64" priority="15" stopIfTrue="1">
      <formula>C12&lt;&gt;D12+E12</formula>
    </cfRule>
  </conditionalFormatting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>
          <x14:formula1>
            <xm:f>hidden_sheet!$CD$3:$CD$4</xm:f>
          </x14:formula1>
          <xm:sqref>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workbookViewId="0"/>
  </sheetViews>
  <sheetFormatPr defaultRowHeight="11.5" x14ac:dyDescent="0.25"/>
  <cols>
    <col min="6" max="6" width="10" customWidth="1"/>
  </cols>
  <sheetData>
    <row r="1" spans="3:19" ht="25" customHeight="1" x14ac:dyDescent="0.25">
      <c r="C1" s="3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3:19" ht="50.15" customHeight="1" x14ac:dyDescent="0.25">
      <c r="C2" s="38" t="s">
        <v>53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4" spans="3:19" x14ac:dyDescent="0.25">
      <c r="C4" s="30" t="s">
        <v>54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2"/>
    </row>
    <row r="5" spans="3:19" x14ac:dyDescent="0.25">
      <c r="C5" s="33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34"/>
    </row>
    <row r="6" spans="3:19" x14ac:dyDescent="0.25">
      <c r="C6" s="33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34"/>
    </row>
    <row r="7" spans="3:19" x14ac:dyDescent="0.25">
      <c r="C7" s="35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36"/>
    </row>
    <row r="8" spans="3:19" x14ac:dyDescent="0.25">
      <c r="C8" s="35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6"/>
    </row>
    <row r="9" spans="3:19" x14ac:dyDescent="0.25">
      <c r="C9" s="10"/>
      <c r="S9" s="11"/>
    </row>
    <row r="10" spans="3:19" ht="14" x14ac:dyDescent="0.3">
      <c r="C10" s="10"/>
      <c r="D10" s="12" t="s">
        <v>55</v>
      </c>
      <c r="S10" s="11"/>
    </row>
    <row r="11" spans="3:19" x14ac:dyDescent="0.25">
      <c r="C11" s="10"/>
      <c r="E11" s="28" t="s">
        <v>56</v>
      </c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11"/>
    </row>
    <row r="12" spans="3:19" x14ac:dyDescent="0.25">
      <c r="C12" s="10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11"/>
    </row>
    <row r="13" spans="3:19" x14ac:dyDescent="0.25">
      <c r="C13" s="10"/>
      <c r="E13" s="28" t="s">
        <v>57</v>
      </c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11"/>
    </row>
    <row r="14" spans="3:19" x14ac:dyDescent="0.25">
      <c r="C14" s="10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11"/>
    </row>
    <row r="15" spans="3:19" x14ac:dyDescent="0.25">
      <c r="C15" s="10"/>
      <c r="E15" s="28" t="s">
        <v>58</v>
      </c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11"/>
    </row>
    <row r="16" spans="3:19" x14ac:dyDescent="0.25">
      <c r="C16" s="10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11"/>
    </row>
    <row r="17" spans="3:19" x14ac:dyDescent="0.25">
      <c r="C17" s="10"/>
      <c r="S17" s="11"/>
    </row>
    <row r="18" spans="3:19" x14ac:dyDescent="0.25">
      <c r="C18" s="10"/>
      <c r="E18" s="28" t="s">
        <v>59</v>
      </c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11"/>
    </row>
    <row r="19" spans="3:19" x14ac:dyDescent="0.25">
      <c r="C19" s="10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11"/>
    </row>
    <row r="20" spans="3:19" x14ac:dyDescent="0.25">
      <c r="C20" s="10"/>
      <c r="S20" s="11"/>
    </row>
    <row r="21" spans="3:19" x14ac:dyDescent="0.25">
      <c r="C21" s="10"/>
      <c r="E21" s="28" t="s">
        <v>60</v>
      </c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11"/>
    </row>
    <row r="22" spans="3:19" x14ac:dyDescent="0.25">
      <c r="C22" s="10"/>
      <c r="E22" s="28" t="s">
        <v>61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11"/>
    </row>
    <row r="23" spans="3:19" x14ac:dyDescent="0.25">
      <c r="C23" s="10"/>
      <c r="E23" s="28" t="s">
        <v>62</v>
      </c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11"/>
    </row>
    <row r="24" spans="3:19" x14ac:dyDescent="0.25">
      <c r="C24" s="10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1"/>
    </row>
    <row r="25" spans="3:19" x14ac:dyDescent="0.25">
      <c r="C25" s="10"/>
      <c r="S25" s="11"/>
    </row>
    <row r="26" spans="3:19" x14ac:dyDescent="0.25">
      <c r="C26" s="10"/>
      <c r="E26" s="28" t="s">
        <v>63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11"/>
    </row>
    <row r="27" spans="3:19" x14ac:dyDescent="0.25">
      <c r="C27" s="10"/>
      <c r="S27" s="11"/>
    </row>
    <row r="28" spans="3:19" ht="14" x14ac:dyDescent="0.3">
      <c r="C28" s="10"/>
      <c r="D28" s="13" t="s">
        <v>64</v>
      </c>
      <c r="S28" s="11"/>
    </row>
    <row r="29" spans="3:19" x14ac:dyDescent="0.25">
      <c r="C29" s="10"/>
      <c r="S29" s="11"/>
    </row>
    <row r="30" spans="3:19" ht="14" x14ac:dyDescent="0.3">
      <c r="C30" s="10"/>
      <c r="E30" s="14" t="s">
        <v>65</v>
      </c>
      <c r="S30" s="11"/>
    </row>
    <row r="31" spans="3:19" x14ac:dyDescent="0.25">
      <c r="C31" s="10"/>
      <c r="S31" s="11"/>
    </row>
    <row r="32" spans="3:19" x14ac:dyDescent="0.25">
      <c r="C32" s="10"/>
      <c r="F32" s="15"/>
      <c r="H32" t="s">
        <v>66</v>
      </c>
      <c r="S32" s="11"/>
    </row>
    <row r="33" spans="3:19" x14ac:dyDescent="0.25">
      <c r="C33" s="10"/>
      <c r="S33" s="11"/>
    </row>
    <row r="34" spans="3:19" x14ac:dyDescent="0.25">
      <c r="C34" s="10"/>
      <c r="F34" s="16"/>
      <c r="H34" t="s">
        <v>67</v>
      </c>
      <c r="S34" s="11"/>
    </row>
    <row r="35" spans="3:19" x14ac:dyDescent="0.25">
      <c r="C35" s="10"/>
      <c r="S35" s="11"/>
    </row>
    <row r="36" spans="3:19" x14ac:dyDescent="0.25">
      <c r="C36" s="10"/>
      <c r="F36" s="17"/>
      <c r="H36" t="s">
        <v>68</v>
      </c>
      <c r="S36" s="11"/>
    </row>
    <row r="37" spans="3:19" x14ac:dyDescent="0.25">
      <c r="C37" s="10"/>
      <c r="S37" s="11"/>
    </row>
    <row r="38" spans="3:19" ht="14" x14ac:dyDescent="0.3">
      <c r="C38" s="10"/>
      <c r="E38" s="14" t="s">
        <v>69</v>
      </c>
      <c r="S38" s="11"/>
    </row>
    <row r="39" spans="3:19" x14ac:dyDescent="0.25">
      <c r="C39" s="10"/>
      <c r="S39" s="11"/>
    </row>
    <row r="40" spans="3:19" x14ac:dyDescent="0.25">
      <c r="C40" s="10"/>
      <c r="F40" s="18" t="s">
        <v>70</v>
      </c>
      <c r="H40" t="s">
        <v>71</v>
      </c>
      <c r="S40" s="11"/>
    </row>
    <row r="41" spans="3:19" x14ac:dyDescent="0.25">
      <c r="C41" s="10"/>
      <c r="S41" s="11"/>
    </row>
    <row r="42" spans="3:19" x14ac:dyDescent="0.25">
      <c r="C42" s="10"/>
      <c r="F42" s="19"/>
      <c r="H42" t="s">
        <v>72</v>
      </c>
      <c r="S42" s="11"/>
    </row>
    <row r="43" spans="3:19" x14ac:dyDescent="0.25">
      <c r="C43" s="20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2"/>
    </row>
  </sheetData>
  <mergeCells count="11">
    <mergeCell ref="C2:S2"/>
    <mergeCell ref="E15:R16"/>
    <mergeCell ref="C1:S1"/>
    <mergeCell ref="E23:R24"/>
    <mergeCell ref="E11:R12"/>
    <mergeCell ref="E22:R22"/>
    <mergeCell ref="E26:R26"/>
    <mergeCell ref="E18:R19"/>
    <mergeCell ref="E13:R14"/>
    <mergeCell ref="E21:R21"/>
    <mergeCell ref="C4:S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A1:CD4"/>
  <sheetViews>
    <sheetView workbookViewId="0"/>
  </sheetViews>
  <sheetFormatPr defaultRowHeight="11.5" x14ac:dyDescent="0.25"/>
  <sheetData>
    <row r="1" spans="79:82" x14ac:dyDescent="0.25">
      <c r="CA1" t="s">
        <v>73</v>
      </c>
      <c r="CB1">
        <v>0</v>
      </c>
    </row>
    <row r="2" spans="79:82" x14ac:dyDescent="0.25">
      <c r="CC2" t="s">
        <v>74</v>
      </c>
    </row>
    <row r="3" spans="79:82" x14ac:dyDescent="0.25">
      <c r="CC3" t="s">
        <v>75</v>
      </c>
      <c r="CD3" t="s">
        <v>76</v>
      </c>
    </row>
    <row r="4" spans="79:82" x14ac:dyDescent="0.25">
      <c r="CD4" t="s">
        <v>49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/>
  </sheetViews>
  <sheetFormatPr defaultRowHeight="11.5" x14ac:dyDescent="0.25"/>
  <cols>
    <col min="1" max="1" width="9" customWidth="1"/>
    <col min="2" max="2" width="30" customWidth="1"/>
    <col min="3" max="3" width="11" customWidth="1"/>
    <col min="5" max="5" width="11" customWidth="1"/>
  </cols>
  <sheetData>
    <row r="1" spans="1:5" x14ac:dyDescent="0.25">
      <c r="A1" s="40" t="s">
        <v>77</v>
      </c>
      <c r="B1" s="29"/>
      <c r="C1" s="29"/>
      <c r="D1" s="29"/>
      <c r="E1" s="29"/>
    </row>
    <row r="2" spans="1:5" ht="26" x14ac:dyDescent="0.25">
      <c r="A2" s="23" t="s">
        <v>78</v>
      </c>
      <c r="B2" s="23" t="s">
        <v>79</v>
      </c>
      <c r="C2" s="23" t="s">
        <v>80</v>
      </c>
      <c r="D2" s="23" t="s">
        <v>81</v>
      </c>
      <c r="E2" s="23" t="s">
        <v>80</v>
      </c>
    </row>
    <row r="3" spans="1:5" x14ac:dyDescent="0.25">
      <c r="A3" s="24" t="str">
        <f>IF(Таблица!C4=Таблица!C5+Таблица!C9+Таблица!C10+Таблица!C11+Таблица!C12,"Верно","Неверно")</f>
        <v>Верно</v>
      </c>
      <c r="B3" s="25" t="s">
        <v>82</v>
      </c>
      <c r="C3" s="24">
        <f>Таблица!C4</f>
        <v>14184</v>
      </c>
      <c r="D3" s="24" t="s">
        <v>83</v>
      </c>
      <c r="E3" s="24">
        <f>Таблица!C5+Таблица!C9+Таблица!C10+Таблица!C11+Таблица!C12</f>
        <v>14184</v>
      </c>
    </row>
    <row r="4" spans="1:5" x14ac:dyDescent="0.25">
      <c r="A4" s="24" t="str">
        <f>IF(Таблица!D4=Таблица!D5+Таблица!D9+Таблица!D10+Таблица!D11+Таблица!D12,"Верно","Неверно")</f>
        <v>Верно</v>
      </c>
      <c r="B4" s="25" t="s">
        <v>84</v>
      </c>
      <c r="C4" s="24">
        <f>Таблица!D4</f>
        <v>7846</v>
      </c>
      <c r="D4" s="24" t="s">
        <v>83</v>
      </c>
      <c r="E4" s="24">
        <f>Таблица!D5+Таблица!D9+Таблица!D10+Таблица!D11+Таблица!D12</f>
        <v>7846</v>
      </c>
    </row>
    <row r="5" spans="1:5" x14ac:dyDescent="0.25">
      <c r="A5" s="24" t="str">
        <f>IF(Таблица!E4=Таблица!E5+Таблица!E9+Таблица!E10+Таблица!E11+Таблица!E12,"Верно","Неверно")</f>
        <v>Верно</v>
      </c>
      <c r="B5" s="25" t="s">
        <v>85</v>
      </c>
      <c r="C5" s="24">
        <f>Таблица!E4</f>
        <v>6338</v>
      </c>
      <c r="D5" s="24" t="s">
        <v>83</v>
      </c>
      <c r="E5" s="24">
        <f>Таблица!E5+Таблица!E9+Таблица!E10+Таблица!E11+Таблица!E12</f>
        <v>6338</v>
      </c>
    </row>
    <row r="6" spans="1:5" x14ac:dyDescent="0.25">
      <c r="A6" s="24" t="str">
        <f>IF(Таблица!C5=Таблица!C6+Таблица!C7+Таблица!C8,"Верно","Неверно")</f>
        <v>Верно</v>
      </c>
      <c r="B6" s="25" t="s">
        <v>86</v>
      </c>
      <c r="C6" s="24">
        <f>Таблица!C5</f>
        <v>14079</v>
      </c>
      <c r="D6" s="24" t="s">
        <v>83</v>
      </c>
      <c r="E6" s="24">
        <f>Таблица!C6+Таблица!C7+Таблица!C8</f>
        <v>14079</v>
      </c>
    </row>
    <row r="7" spans="1:5" x14ac:dyDescent="0.25">
      <c r="A7" s="24" t="str">
        <f>IF(Таблица!D5=Таблица!D6+Таблица!D7+Таблица!D8,"Верно","Неверно")</f>
        <v>Верно</v>
      </c>
      <c r="B7" s="25" t="s">
        <v>87</v>
      </c>
      <c r="C7" s="24">
        <f>Таблица!D5</f>
        <v>7846</v>
      </c>
      <c r="D7" s="24" t="s">
        <v>83</v>
      </c>
      <c r="E7" s="24">
        <f>Таблица!D6+Таблица!D7+Таблица!D8</f>
        <v>7846</v>
      </c>
    </row>
    <row r="8" spans="1:5" x14ac:dyDescent="0.25">
      <c r="A8" s="24" t="str">
        <f>IF(Таблица!E5=Таблица!E6+Таблица!E7+Таблица!E8,"Верно","Неверно")</f>
        <v>Верно</v>
      </c>
      <c r="B8" s="25" t="s">
        <v>88</v>
      </c>
      <c r="C8" s="24">
        <f>Таблица!E5</f>
        <v>6233</v>
      </c>
      <c r="D8" s="24" t="s">
        <v>83</v>
      </c>
      <c r="E8" s="24">
        <f>Таблица!E6+Таблица!E7+Таблица!E8</f>
        <v>6233</v>
      </c>
    </row>
    <row r="9" spans="1:5" x14ac:dyDescent="0.25">
      <c r="A9" s="24" t="str">
        <f>IF(Таблица!C4=Таблица!D4+Таблица!E4,"Верно","Неверно")</f>
        <v>Верно</v>
      </c>
      <c r="B9" s="25" t="s">
        <v>89</v>
      </c>
      <c r="C9" s="24">
        <f>Таблица!C4</f>
        <v>14184</v>
      </c>
      <c r="D9" s="24" t="s">
        <v>83</v>
      </c>
      <c r="E9" s="24">
        <f>Таблица!D4+Таблица!E4</f>
        <v>14184</v>
      </c>
    </row>
    <row r="10" spans="1:5" x14ac:dyDescent="0.25">
      <c r="A10" s="24" t="str">
        <f>IF(Таблица!C5=Таблица!D5+Таблица!E5,"Верно","Неверно")</f>
        <v>Верно</v>
      </c>
      <c r="B10" s="25" t="s">
        <v>90</v>
      </c>
      <c r="C10" s="24">
        <f>Таблица!C5</f>
        <v>14079</v>
      </c>
      <c r="D10" s="24" t="s">
        <v>83</v>
      </c>
      <c r="E10" s="24">
        <f>Таблица!D5+Таблица!E5</f>
        <v>14079</v>
      </c>
    </row>
    <row r="11" spans="1:5" x14ac:dyDescent="0.25">
      <c r="A11" s="24" t="str">
        <f>IF(Таблица!C6=Таблица!D6+Таблица!E6,"Верно","Неверно")</f>
        <v>Верно</v>
      </c>
      <c r="B11" s="25" t="s">
        <v>91</v>
      </c>
      <c r="C11" s="24">
        <f>Таблица!C6</f>
        <v>1275</v>
      </c>
      <c r="D11" s="24" t="s">
        <v>83</v>
      </c>
      <c r="E11" s="24">
        <f>Таблица!D6+Таблица!E6</f>
        <v>1275</v>
      </c>
    </row>
    <row r="12" spans="1:5" x14ac:dyDescent="0.25">
      <c r="A12" s="24" t="str">
        <f>IF(Таблица!C7=Таблица!D7+Таблица!E7,"Верно","Неверно")</f>
        <v>Верно</v>
      </c>
      <c r="B12" s="25" t="s">
        <v>92</v>
      </c>
      <c r="C12" s="24">
        <f>Таблица!C7</f>
        <v>8620</v>
      </c>
      <c r="D12" s="24" t="s">
        <v>83</v>
      </c>
      <c r="E12" s="24">
        <f>Таблица!D7+Таблица!E7</f>
        <v>8620</v>
      </c>
    </row>
    <row r="13" spans="1:5" x14ac:dyDescent="0.25">
      <c r="A13" s="24" t="str">
        <f>IF(Таблица!C8=Таблица!D8+Таблица!E8,"Верно","Неверно")</f>
        <v>Верно</v>
      </c>
      <c r="B13" s="25" t="s">
        <v>93</v>
      </c>
      <c r="C13" s="24">
        <f>Таблица!C8</f>
        <v>4184</v>
      </c>
      <c r="D13" s="24" t="s">
        <v>83</v>
      </c>
      <c r="E13" s="24">
        <f>Таблица!D8+Таблица!E8</f>
        <v>4184</v>
      </c>
    </row>
    <row r="14" spans="1:5" x14ac:dyDescent="0.25">
      <c r="A14" s="24" t="str">
        <f>IF(Таблица!C9=Таблица!D9+Таблица!E9,"Верно","Неверно")</f>
        <v>Верно</v>
      </c>
      <c r="B14" s="25" t="s">
        <v>94</v>
      </c>
      <c r="C14" s="24">
        <f>Таблица!C9</f>
        <v>0</v>
      </c>
      <c r="D14" s="24" t="s">
        <v>83</v>
      </c>
      <c r="E14" s="24">
        <f>Таблица!D9+Таблица!E9</f>
        <v>0</v>
      </c>
    </row>
    <row r="15" spans="1:5" x14ac:dyDescent="0.25">
      <c r="A15" s="24" t="str">
        <f>IF(Таблица!C10=Таблица!D10+Таблица!E10,"Верно","Неверно")</f>
        <v>Верно</v>
      </c>
      <c r="B15" s="25" t="s">
        <v>95</v>
      </c>
      <c r="C15" s="24">
        <f>Таблица!C10</f>
        <v>0</v>
      </c>
      <c r="D15" s="24" t="s">
        <v>83</v>
      </c>
      <c r="E15" s="24">
        <f>Таблица!D10+Таблица!E10</f>
        <v>0</v>
      </c>
    </row>
    <row r="16" spans="1:5" x14ac:dyDescent="0.25">
      <c r="A16" s="24" t="str">
        <f>IF(Таблица!C11=Таблица!D11+Таблица!E11,"Верно","Неверно")</f>
        <v>Верно</v>
      </c>
      <c r="B16" s="25" t="s">
        <v>96</v>
      </c>
      <c r="C16" s="24">
        <f>Таблица!C11</f>
        <v>105</v>
      </c>
      <c r="D16" s="24" t="s">
        <v>83</v>
      </c>
      <c r="E16" s="24">
        <f>Таблица!D11+Таблица!E11</f>
        <v>105</v>
      </c>
    </row>
    <row r="17" spans="1:5" x14ac:dyDescent="0.25">
      <c r="A17" s="24" t="str">
        <f>IF(Таблица!C12=Таблица!D12+Таблица!E12,"Верно","Неверно")</f>
        <v>Верно</v>
      </c>
      <c r="B17" s="25" t="s">
        <v>97</v>
      </c>
      <c r="C17" s="24">
        <f>Таблица!C12</f>
        <v>0</v>
      </c>
      <c r="D17" s="24" t="s">
        <v>83</v>
      </c>
      <c r="E17" s="24">
        <f>Таблица!D12+Таблица!E12</f>
        <v>0</v>
      </c>
    </row>
  </sheetData>
  <mergeCells count="1">
    <mergeCell ref="A1:E1"/>
  </mergeCells>
  <conditionalFormatting sqref="A3">
    <cfRule type="expression" dxfId="63" priority="1" stopIfTrue="1">
      <formula>A3="Неверно"</formula>
    </cfRule>
    <cfRule type="expression" dxfId="62" priority="2" stopIfTrue="1">
      <formula>A3="Верно"</formula>
    </cfRule>
  </conditionalFormatting>
  <conditionalFormatting sqref="D3">
    <cfRule type="expression" dxfId="61" priority="3" stopIfTrue="1">
      <formula>A3="Неверно"</formula>
    </cfRule>
    <cfRule type="expression" dxfId="60" priority="4" stopIfTrue="1">
      <formula>A3="Верно"</formula>
    </cfRule>
  </conditionalFormatting>
  <conditionalFormatting sqref="A4">
    <cfRule type="expression" dxfId="59" priority="5" stopIfTrue="1">
      <formula>A4="Неверно"</formula>
    </cfRule>
    <cfRule type="expression" dxfId="58" priority="6" stopIfTrue="1">
      <formula>A4="Верно"</formula>
    </cfRule>
  </conditionalFormatting>
  <conditionalFormatting sqref="D4">
    <cfRule type="expression" dxfId="57" priority="7" stopIfTrue="1">
      <formula>A4="Неверно"</formula>
    </cfRule>
    <cfRule type="expression" dxfId="56" priority="8" stopIfTrue="1">
      <formula>A4="Верно"</formula>
    </cfRule>
  </conditionalFormatting>
  <conditionalFormatting sqref="A5">
    <cfRule type="expression" dxfId="55" priority="9" stopIfTrue="1">
      <formula>A5="Неверно"</formula>
    </cfRule>
    <cfRule type="expression" dxfId="54" priority="10" stopIfTrue="1">
      <formula>A5="Верно"</formula>
    </cfRule>
  </conditionalFormatting>
  <conditionalFormatting sqref="D5">
    <cfRule type="expression" dxfId="53" priority="11" stopIfTrue="1">
      <formula>A5="Неверно"</formula>
    </cfRule>
    <cfRule type="expression" dxfId="52" priority="12" stopIfTrue="1">
      <formula>A5="Верно"</formula>
    </cfRule>
  </conditionalFormatting>
  <conditionalFormatting sqref="A6">
    <cfRule type="expression" dxfId="51" priority="13" stopIfTrue="1">
      <formula>A6="Неверно"</formula>
    </cfRule>
    <cfRule type="expression" dxfId="50" priority="14" stopIfTrue="1">
      <formula>A6="Верно"</formula>
    </cfRule>
  </conditionalFormatting>
  <conditionalFormatting sqref="D6">
    <cfRule type="expression" dxfId="49" priority="15" stopIfTrue="1">
      <formula>A6="Неверно"</formula>
    </cfRule>
    <cfRule type="expression" dxfId="48" priority="16" stopIfTrue="1">
      <formula>A6="Верно"</formula>
    </cfRule>
  </conditionalFormatting>
  <conditionalFormatting sqref="A7">
    <cfRule type="expression" dxfId="47" priority="17" stopIfTrue="1">
      <formula>A7="Неверно"</formula>
    </cfRule>
    <cfRule type="expression" dxfId="46" priority="18" stopIfTrue="1">
      <formula>A7="Верно"</formula>
    </cfRule>
  </conditionalFormatting>
  <conditionalFormatting sqref="D7">
    <cfRule type="expression" dxfId="45" priority="19" stopIfTrue="1">
      <formula>A7="Неверно"</formula>
    </cfRule>
    <cfRule type="expression" dxfId="44" priority="20" stopIfTrue="1">
      <formula>A7="Верно"</formula>
    </cfRule>
  </conditionalFormatting>
  <conditionalFormatting sqref="A8">
    <cfRule type="expression" dxfId="43" priority="21" stopIfTrue="1">
      <formula>A8="Неверно"</formula>
    </cfRule>
    <cfRule type="expression" dxfId="42" priority="22" stopIfTrue="1">
      <formula>A8="Верно"</formula>
    </cfRule>
  </conditionalFormatting>
  <conditionalFormatting sqref="D8">
    <cfRule type="expression" dxfId="41" priority="23" stopIfTrue="1">
      <formula>A8="Неверно"</formula>
    </cfRule>
    <cfRule type="expression" dxfId="40" priority="24" stopIfTrue="1">
      <formula>A8="Верно"</formula>
    </cfRule>
  </conditionalFormatting>
  <conditionalFormatting sqref="A9">
    <cfRule type="expression" dxfId="39" priority="25" stopIfTrue="1">
      <formula>A9="Неверно"</formula>
    </cfRule>
    <cfRule type="expression" dxfId="38" priority="26" stopIfTrue="1">
      <formula>A9="Верно"</formula>
    </cfRule>
  </conditionalFormatting>
  <conditionalFormatting sqref="D9">
    <cfRule type="expression" dxfId="37" priority="27" stopIfTrue="1">
      <formula>A9="Неверно"</formula>
    </cfRule>
    <cfRule type="expression" dxfId="36" priority="28" stopIfTrue="1">
      <formula>A9="Верно"</formula>
    </cfRule>
  </conditionalFormatting>
  <conditionalFormatting sqref="A10">
    <cfRule type="expression" dxfId="35" priority="29" stopIfTrue="1">
      <formula>A10="Неверно"</formula>
    </cfRule>
    <cfRule type="expression" dxfId="34" priority="30" stopIfTrue="1">
      <formula>A10="Верно"</formula>
    </cfRule>
  </conditionalFormatting>
  <conditionalFormatting sqref="D10">
    <cfRule type="expression" dxfId="33" priority="31" stopIfTrue="1">
      <formula>A10="Неверно"</formula>
    </cfRule>
    <cfRule type="expression" dxfId="32" priority="32" stopIfTrue="1">
      <formula>A10="Верно"</formula>
    </cfRule>
  </conditionalFormatting>
  <conditionalFormatting sqref="A11">
    <cfRule type="expression" dxfId="31" priority="33" stopIfTrue="1">
      <formula>A11="Неверно"</formula>
    </cfRule>
    <cfRule type="expression" dxfId="30" priority="34" stopIfTrue="1">
      <formula>A11="Верно"</formula>
    </cfRule>
  </conditionalFormatting>
  <conditionalFormatting sqref="D11">
    <cfRule type="expression" dxfId="29" priority="35" stopIfTrue="1">
      <formula>A11="Неверно"</formula>
    </cfRule>
    <cfRule type="expression" dxfId="28" priority="36" stopIfTrue="1">
      <formula>A11="Верно"</formula>
    </cfRule>
  </conditionalFormatting>
  <conditionalFormatting sqref="A12">
    <cfRule type="expression" dxfId="27" priority="37" stopIfTrue="1">
      <formula>A12="Неверно"</formula>
    </cfRule>
    <cfRule type="expression" dxfId="26" priority="38" stopIfTrue="1">
      <formula>A12="Верно"</formula>
    </cfRule>
  </conditionalFormatting>
  <conditionalFormatting sqref="D12">
    <cfRule type="expression" dxfId="25" priority="39" stopIfTrue="1">
      <formula>A12="Неверно"</formula>
    </cfRule>
    <cfRule type="expression" dxfId="24" priority="40" stopIfTrue="1">
      <formula>A12="Верно"</formula>
    </cfRule>
  </conditionalFormatting>
  <conditionalFormatting sqref="A13">
    <cfRule type="expression" dxfId="23" priority="41" stopIfTrue="1">
      <formula>A13="Неверно"</formula>
    </cfRule>
    <cfRule type="expression" dxfId="22" priority="42" stopIfTrue="1">
      <formula>A13="Верно"</formula>
    </cfRule>
  </conditionalFormatting>
  <conditionalFormatting sqref="D13">
    <cfRule type="expression" dxfId="21" priority="43" stopIfTrue="1">
      <formula>A13="Неверно"</formula>
    </cfRule>
    <cfRule type="expression" dxfId="20" priority="44" stopIfTrue="1">
      <formula>A13="Верно"</formula>
    </cfRule>
  </conditionalFormatting>
  <conditionalFormatting sqref="A14">
    <cfRule type="expression" dxfId="19" priority="45" stopIfTrue="1">
      <formula>A14="Неверно"</formula>
    </cfRule>
    <cfRule type="expression" dxfId="18" priority="46" stopIfTrue="1">
      <formula>A14="Верно"</formula>
    </cfRule>
  </conditionalFormatting>
  <conditionalFormatting sqref="D14">
    <cfRule type="expression" dxfId="17" priority="47" stopIfTrue="1">
      <formula>A14="Неверно"</formula>
    </cfRule>
    <cfRule type="expression" dxfId="16" priority="48" stopIfTrue="1">
      <formula>A14="Верно"</formula>
    </cfRule>
  </conditionalFormatting>
  <conditionalFormatting sqref="A15">
    <cfRule type="expression" dxfId="15" priority="49" stopIfTrue="1">
      <formula>A15="Неверно"</formula>
    </cfRule>
    <cfRule type="expression" dxfId="14" priority="50" stopIfTrue="1">
      <formula>A15="Верно"</formula>
    </cfRule>
  </conditionalFormatting>
  <conditionalFormatting sqref="D15">
    <cfRule type="expression" dxfId="13" priority="51" stopIfTrue="1">
      <formula>A15="Неверно"</formula>
    </cfRule>
    <cfRule type="expression" dxfId="12" priority="52" stopIfTrue="1">
      <formula>A15="Верно"</formula>
    </cfRule>
  </conditionalFormatting>
  <conditionalFormatting sqref="A16">
    <cfRule type="expression" dxfId="11" priority="53" stopIfTrue="1">
      <formula>A16="Неверно"</formula>
    </cfRule>
    <cfRule type="expression" dxfId="10" priority="54" stopIfTrue="1">
      <formula>A16="Верно"</formula>
    </cfRule>
  </conditionalFormatting>
  <conditionalFormatting sqref="D16">
    <cfRule type="expression" dxfId="9" priority="55" stopIfTrue="1">
      <formula>A16="Неверно"</formula>
    </cfRule>
    <cfRule type="expression" dxfId="8" priority="56" stopIfTrue="1">
      <formula>A16="Верно"</formula>
    </cfRule>
  </conditionalFormatting>
  <conditionalFormatting sqref="A17">
    <cfRule type="expression" dxfId="7" priority="57" stopIfTrue="1">
      <formula>A17="Неверно"</formula>
    </cfRule>
    <cfRule type="expression" dxfId="6" priority="58" stopIfTrue="1">
      <formula>A17="Верно"</formula>
    </cfRule>
  </conditionalFormatting>
  <conditionalFormatting sqref="D17">
    <cfRule type="expression" dxfId="5" priority="59" stopIfTrue="1">
      <formula>A17="Неверно"</formula>
    </cfRule>
    <cfRule type="expression" dxfId="4" priority="60" stopIfTrue="1">
      <formula>A17="Верно"</formula>
    </cfRule>
  </conditionalFormatting>
  <conditionalFormatting sqref="A2">
    <cfRule type="expression" dxfId="3" priority="61" stopIfTrue="1">
      <formula>IF(COUNTIF(A3:E18,"Неверно")&gt;0,TRUE,FALSE)</formula>
    </cfRule>
    <cfRule type="expression" dxfId="2" priority="62" stopIfTrue="1">
      <formula>IF(COUNTIF(A3:E18,"Неверно")=0,TRUE,FALSE)</formula>
    </cfRule>
  </conditionalFormatting>
  <conditionalFormatting sqref="D2">
    <cfRule type="expression" dxfId="1" priority="63" stopIfTrue="1">
      <formula>IF(COUNTIF(A3:E18,"Неверно")&gt;0,TRUE,FALSE)</formula>
    </cfRule>
    <cfRule type="expression" dxfId="0" priority="64" stopIfTrue="1">
      <formula>IF(COUNTIF(A3:E18,"Неверно")=0,TRUE,FALSE)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Таблица</vt:lpstr>
      <vt:lpstr>Инструкция</vt:lpstr>
      <vt:lpstr>hidden_sheet</vt:lpstr>
      <vt:lpstr>Проверки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ГИВЦ</dc:creator>
  <cp:lastModifiedBy>Учитель</cp:lastModifiedBy>
  <dcterms:created xsi:type="dcterms:W3CDTF">2025-03-25T07:17:23Z</dcterms:created>
  <dcterms:modified xsi:type="dcterms:W3CDTF">2026-02-03T09:52:01Z</dcterms:modified>
</cp:coreProperties>
</file>